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beard\OneDrive\SOWA\Other\Conferences\Mott Mtg. - 2022\"/>
    </mc:Choice>
  </mc:AlternateContent>
  <xr:revisionPtr revIDLastSave="0" documentId="8_{F254AF34-E103-49D6-8322-1B313E8FD2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3" i="1"/>
  <c r="G2" i="1"/>
  <c r="R2" i="1"/>
  <c r="R3" i="1"/>
  <c r="R4" i="1"/>
  <c r="R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Beard</author>
  </authors>
  <commentList>
    <comment ref="G1" authorId="0" shapeId="0" xr:uid="{03E2B912-59DB-4449-87CF-6402FBD03377}">
      <text>
        <r>
          <rPr>
            <sz val="11"/>
            <color theme="1"/>
            <rFont val="Calibri"/>
            <family val="2"/>
            <scheme val="minor"/>
          </rPr>
          <t>David Beard:
Based on Federal M/E Rates for Washington DC</t>
        </r>
      </text>
    </comment>
    <comment ref="M1" authorId="0" shapeId="0" xr:uid="{69B74E69-4EDE-4CEB-8341-36D795956E74}">
      <text>
        <r>
          <rPr>
            <sz val="11"/>
            <color theme="1"/>
            <rFont val="Calibri"/>
            <family val="2"/>
            <scheme val="minor"/>
          </rPr>
          <t>David Beard:
$5/day per diem - minus first and last day</t>
        </r>
      </text>
    </comment>
    <comment ref="N2" authorId="0" shapeId="0" xr:uid="{13833D20-6C2B-44BD-8E0C-E139D4200642}">
      <text>
        <r>
          <rPr>
            <sz val="11"/>
            <color theme="1"/>
            <rFont val="Calibri"/>
            <family val="2"/>
            <scheme val="minor"/>
          </rPr>
          <t>David Beard:
Dinner on 9/29</t>
        </r>
      </text>
    </comment>
    <comment ref="O2" authorId="0" shapeId="0" xr:uid="{FBEDFC9C-E894-42FE-B15E-50320B1EB673}">
      <text>
        <r>
          <rPr>
            <sz val="11"/>
            <color theme="1"/>
            <rFont val="Calibri"/>
            <family val="2"/>
            <scheme val="minor"/>
          </rPr>
          <t>David Beard:
Jasmine and Jenny's ride home from SeaTac - $189.97
Split car from IAD to Hilton - $61.35</t>
        </r>
      </text>
    </comment>
    <comment ref="N3" authorId="0" shapeId="0" xr:uid="{CF31AC26-9218-4761-8C16-28C79DF39E20}">
      <text>
        <r>
          <rPr>
            <sz val="11"/>
            <color theme="1"/>
            <rFont val="Calibri"/>
            <family val="2"/>
            <scheme val="minor"/>
          </rPr>
          <t>David Beard:
Dinner on 9/29</t>
        </r>
      </text>
    </comment>
    <comment ref="O3" authorId="0" shapeId="0" xr:uid="{12A8CE57-9F29-435B-A2E5-A76AB707F864}">
      <text>
        <r>
          <rPr>
            <sz val="11"/>
            <color theme="1"/>
            <rFont val="Calibri"/>
            <family val="2"/>
            <scheme val="minor"/>
          </rPr>
          <t>David Beard:
Split car from IAD to Hilton - $61.35</t>
        </r>
      </text>
    </comment>
    <comment ref="N4" authorId="0" shapeId="0" xr:uid="{7E9C9F8C-CFDE-44AD-B194-5D002E1B1D8B}">
      <text>
        <r>
          <rPr>
            <sz val="11"/>
            <color theme="1"/>
            <rFont val="Calibri"/>
            <family val="2"/>
            <scheme val="minor"/>
          </rPr>
          <t>David Beard:
Dinner on 9/29</t>
        </r>
      </text>
    </comment>
    <comment ref="O4" authorId="0" shapeId="0" xr:uid="{A480BE24-6278-4B63-B3CA-C176436D928D}">
      <text>
        <r>
          <rPr>
            <sz val="11"/>
            <color theme="1"/>
            <rFont val="Calibri"/>
            <family val="2"/>
            <scheme val="minor"/>
          </rPr>
          <t>David Beard:
Jasmine's ride to SeaTac from home - $121.16
Split car from IAD to Hilton - $61.35</t>
        </r>
      </text>
    </comment>
  </commentList>
</comments>
</file>

<file path=xl/sharedStrings.xml><?xml version="1.0" encoding="utf-8"?>
<sst xmlns="http://schemas.openxmlformats.org/spreadsheetml/2006/main" count="36" uniqueCount="32">
  <si>
    <t>First Name</t>
  </si>
  <si>
    <t>Last Name</t>
  </si>
  <si>
    <t>Flight Arrive</t>
  </si>
  <si>
    <t>Flight Depart</t>
  </si>
  <si>
    <t>Hotel</t>
  </si>
  <si>
    <t>Total - Per Diem</t>
  </si>
  <si>
    <t>First Day</t>
  </si>
  <si>
    <t>Last Day</t>
  </si>
  <si>
    <t>PD BF ($18)</t>
  </si>
  <si>
    <t>PD LN ($20)</t>
  </si>
  <si>
    <t>PD Dn ($36)</t>
  </si>
  <si>
    <t>PD ID ($5)</t>
  </si>
  <si>
    <t>Other</t>
  </si>
  <si>
    <t>Arprt Transfr</t>
  </si>
  <si>
    <t>Hotel (T,W,TH)</t>
  </si>
  <si>
    <t>Flight</t>
  </si>
  <si>
    <t>Final Total</t>
  </si>
  <si>
    <t xml:space="preserve">Jenny </t>
  </si>
  <si>
    <t>Plaja</t>
  </si>
  <si>
    <t>OSPI</t>
  </si>
  <si>
    <t>Alaska 1078 at 6:04pm (Tues - IAD)</t>
  </si>
  <si>
    <t>Alaska 1 at 8:00am (Sat - DCA)</t>
  </si>
  <si>
    <t>T, W, Th</t>
  </si>
  <si>
    <t>Mary</t>
  </si>
  <si>
    <t>Sprute</t>
  </si>
  <si>
    <t>DCYF</t>
  </si>
  <si>
    <t>Alaska 1078 at 7:10pm (Sat)</t>
  </si>
  <si>
    <t>Jasmine</t>
  </si>
  <si>
    <t>Vasavada</t>
  </si>
  <si>
    <t>Commerce</t>
  </si>
  <si>
    <t>Alaska 3 at 5:40pm (Fri - DCA)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</si>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</sst>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164" fontId="0" fillId="0" borderId="0" xfId="1" applyNumberFormat="1" applyFont="1"/>
    <xf numFmtId="44" fontId="0" fillId="0" borderId="0" xfId="1" applyFont="1"/>
    <xf numFmtId="44" fontId="0" fillId="0" borderId="0" xfId="1" applyFont="1" applyAlignment="1">
      <alignment horizontal="right"/>
    </xf>
    <xf numFmtId="8" fontId="1" fillId="0" borderId="0" xfId="1" applyNumberFormat="1" applyFont="1"/>
    <xf numFmtId="8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>
      <selection activeCell="G11" sqref="G11"/>
    </sheetView>
  </sheetViews>
  <sheetFormatPr defaultRowHeight="14.4" x14ac:dyDescent="0.3"/>
  <cols>
    <col min="1" max="1" width="13.6640625" customWidth="1"/>
    <col min="2" max="2" width="14.88671875" customWidth="1"/>
    <col min="3" max="3" width="15.88671875" customWidth="1"/>
    <col min="4" max="4" width="28" customWidth="1"/>
    <col min="5" max="5" width="24.88671875" customWidth="1"/>
    <col min="6" max="6" width="10" customWidth="1"/>
    <col min="7" max="7" width="16" customWidth="1"/>
    <col min="8" max="8" width="11" customWidth="1"/>
    <col min="9" max="9" width="9.44140625" customWidth="1"/>
    <col min="10" max="10" width="10.109375" customWidth="1"/>
    <col min="11" max="11" width="10.88671875" customWidth="1"/>
    <col min="12" max="15" width="11" customWidth="1"/>
    <col min="16" max="16" width="15.33203125" customWidth="1"/>
    <col min="17" max="17" width="13" customWidth="1"/>
    <col min="18" max="18" width="12.88671875" customWidth="1"/>
  </cols>
  <sheetData>
    <row r="1" spans="1:18" x14ac:dyDescent="0.3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3" t="s">
        <v>16</v>
      </c>
    </row>
    <row r="2" spans="1:18" x14ac:dyDescent="0.3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s="7">
        <f>SUM(H2:M2)</f>
        <v>128.5</v>
      </c>
      <c r="H2" s="8">
        <v>59.25</v>
      </c>
      <c r="I2" s="8">
        <v>59.25</v>
      </c>
      <c r="J2" s="5">
        <v>0</v>
      </c>
      <c r="K2" s="5">
        <v>0</v>
      </c>
      <c r="L2" s="5">
        <v>0</v>
      </c>
      <c r="M2" s="5">
        <v>10</v>
      </c>
      <c r="N2" s="5">
        <v>96.03</v>
      </c>
      <c r="O2" s="5">
        <v>251.5</v>
      </c>
      <c r="P2" s="5">
        <v>962.13</v>
      </c>
      <c r="Q2" s="5">
        <v>567.6</v>
      </c>
      <c r="R2" s="8">
        <f>SUM(H2:Q2)</f>
        <v>2005.7599999999998</v>
      </c>
    </row>
    <row r="3" spans="1:18" x14ac:dyDescent="0.3">
      <c r="A3" t="s">
        <v>23</v>
      </c>
      <c r="B3" t="s">
        <v>24</v>
      </c>
      <c r="C3" t="s">
        <v>25</v>
      </c>
      <c r="D3" t="s">
        <v>20</v>
      </c>
      <c r="E3" t="s">
        <v>26</v>
      </c>
      <c r="F3" t="s">
        <v>22</v>
      </c>
      <c r="G3" s="7">
        <f>SUM(H3:M3)</f>
        <v>128.5</v>
      </c>
      <c r="H3" s="8">
        <v>59.25</v>
      </c>
      <c r="I3" s="8">
        <v>59.25</v>
      </c>
      <c r="J3" s="5">
        <v>0</v>
      </c>
      <c r="K3" s="5">
        <v>0</v>
      </c>
      <c r="L3" s="5">
        <v>0</v>
      </c>
      <c r="M3" s="5">
        <v>10</v>
      </c>
      <c r="N3" s="5">
        <v>96.03</v>
      </c>
      <c r="O3" s="5">
        <v>61.53</v>
      </c>
      <c r="P3" s="5">
        <v>962.13</v>
      </c>
      <c r="Q3" s="5">
        <v>467.21</v>
      </c>
      <c r="R3" s="8">
        <f>SUM(H3:Q3)</f>
        <v>1715.4</v>
      </c>
    </row>
    <row r="4" spans="1:18" x14ac:dyDescent="0.3">
      <c r="A4" t="s">
        <v>27</v>
      </c>
      <c r="B4" t="s">
        <v>28</v>
      </c>
      <c r="C4" t="s">
        <v>29</v>
      </c>
      <c r="D4" t="s">
        <v>20</v>
      </c>
      <c r="E4" t="s">
        <v>30</v>
      </c>
      <c r="F4" t="s">
        <v>22</v>
      </c>
      <c r="G4" s="7">
        <f>SUM(H4:M4)</f>
        <v>128.5</v>
      </c>
      <c r="H4" s="8">
        <v>59.25</v>
      </c>
      <c r="I4" s="8">
        <v>59.25</v>
      </c>
      <c r="J4" s="5">
        <v>0</v>
      </c>
      <c r="K4" s="5">
        <v>0</v>
      </c>
      <c r="L4" s="5">
        <v>0</v>
      </c>
      <c r="M4" s="5">
        <v>10</v>
      </c>
      <c r="N4" s="5">
        <v>96.03</v>
      </c>
      <c r="O4" s="5">
        <v>182.51</v>
      </c>
      <c r="P4" s="5">
        <v>962.13</v>
      </c>
      <c r="Q4" s="5">
        <v>687.61</v>
      </c>
      <c r="R4" s="8">
        <f>SUM(H4:Q4)</f>
        <v>2056.7800000000002</v>
      </c>
    </row>
    <row r="5" spans="1:18" x14ac:dyDescent="0.3"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3"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3">
      <c r="G7" s="5"/>
      <c r="H7" s="5"/>
      <c r="I7" s="5"/>
      <c r="K7" s="4"/>
      <c r="P7" s="5"/>
      <c r="Q7" s="6"/>
      <c r="R7" s="5"/>
    </row>
    <row r="8" spans="1:18" x14ac:dyDescent="0.3">
      <c r="F8" s="2"/>
      <c r="Q8" t="s">
        <v>31</v>
      </c>
      <c r="R8" s="8">
        <f>SUM(R2:R4)</f>
        <v>5777.9400000000005</v>
      </c>
    </row>
  </sheetData>
  <sortState xmlns:xlrd2="http://schemas.microsoft.com/office/spreadsheetml/2017/richdata2" ref="A1:R4">
    <sortCondition ref="O1:O4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s xmlns="9341592e-c3eb-4388-b647-ba09b3fcec40" xsi:nil="true"/>
    <FundingModel xmlns="9341592e-c3eb-4388-b647-ba09b3fcec40" xsi:nil="true"/>
    <Group xmlns="9341592e-c3eb-4388-b647-ba09b3fcec40" xsi:nil="true"/>
    <TaxCatchAll xmlns="ea68e43e-11a4-45f4-ab50-97c6891af626" xsi:nil="true"/>
    <lcf76f155ced4ddcb4097134ff3c332f xmlns="9341592e-c3eb-4388-b647-ba09b3fcec4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571D88E8E50948B8BEE05E645588C7" ma:contentTypeVersion="20" ma:contentTypeDescription="Create a new document." ma:contentTypeScope="" ma:versionID="5b85eaec966cb6ee84c296dcd65f09ad">
  <xsd:schema xmlns:xsd="http://www.w3.org/2001/XMLSchema" xmlns:xs="http://www.w3.org/2001/XMLSchema" xmlns:p="http://schemas.microsoft.com/office/2006/metadata/properties" xmlns:ns2="9341592e-c3eb-4388-b647-ba09b3fcec40" xmlns:ns3="ea68e43e-11a4-45f4-ab50-97c6891af626" targetNamespace="http://schemas.microsoft.com/office/2006/metadata/properties" ma:root="true" ma:fieldsID="4359ce32035b5cb7dc7dbf733ad0a393" ns2:_="" ns3:_="">
    <xsd:import namespace="9341592e-c3eb-4388-b647-ba09b3fcec40"/>
    <xsd:import namespace="ea68e43e-11a4-45f4-ab50-97c6891af6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Tags" minOccurs="0"/>
                <xsd:element ref="ns2:MediaLengthInSeconds" minOccurs="0"/>
                <xsd:element ref="ns2:FundingModel" minOccurs="0"/>
                <xsd:element ref="ns2:Group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92e-c3eb-4388-b647-ba09b3fcec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ags" ma:index="20" nillable="true" ma:displayName="Tags" ma:list="{e4892329-373e-401b-a567-b11809a36606}" ma:internalName="Tags" ma:showField="LinkTitleNoMenu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FundingModel" ma:index="22" nillable="true" ma:displayName="Funding Model" ma:format="Dropdown" ma:internalName="FundingModel">
      <xsd:simpleType>
        <xsd:restriction base="dms:Choice">
          <xsd:enumeration value="PBC"/>
          <xsd:enumeration value="BIPOC-Led"/>
          <xsd:enumeration value="Choice 3"/>
        </xsd:restriction>
      </xsd:simpleType>
    </xsd:element>
    <xsd:element name="Group" ma:index="23" nillable="true" ma:displayName="Group" ma:format="Dropdown" ma:internalName="Group">
      <xsd:simpleType>
        <xsd:restriction base="dms:Choice">
          <xsd:enumeration value="Group 1"/>
          <xsd:enumeration value="Group 2"/>
          <xsd:enumeration value="Group 3"/>
          <xsd:enumeration value="Group 4"/>
          <xsd:enumeration value="Group 5"/>
          <xsd:enumeration value="Group 6"/>
          <xsd:enumeration value="Group 7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0b8bd68b-adfb-4b9b-9d83-f2ef1aa988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8e43e-11a4-45f4-ab50-97c6891af62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1dfe291b-ebe8-4b7e-a0e8-5e56a5680212}" ma:internalName="TaxCatchAll" ma:showField="CatchAllData" ma:web="ea68e43e-11a4-45f4-ab50-97c6891af6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A8A9D8-2490-43C9-A80E-A35E94FC4E07}">
  <ds:schemaRefs>
    <ds:schemaRef ds:uri="http://schemas.microsoft.com/office/2006/metadata/properties"/>
    <ds:schemaRef ds:uri="http://schemas.microsoft.com/office/infopath/2007/PartnerControls"/>
    <ds:schemaRef ds:uri="9341592e-c3eb-4388-b647-ba09b3fcec40"/>
    <ds:schemaRef ds:uri="ea68e43e-11a4-45f4-ab50-97c6891af626"/>
  </ds:schemaRefs>
</ds:datastoreItem>
</file>

<file path=customXml/itemProps2.xml><?xml version="1.0" encoding="utf-8"?>
<ds:datastoreItem xmlns:ds="http://schemas.openxmlformats.org/officeDocument/2006/customXml" ds:itemID="{218CCD80-4E25-4C62-B077-7C88B6849C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3269F8-7754-4DB3-9A53-C68839D0D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92e-c3eb-4388-b647-ba09b3fcec40"/>
    <ds:schemaRef ds:uri="ea68e43e-11a4-45f4-ab50-97c6891af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Beard</dc:creator>
  <cp:keywords/>
  <dc:description/>
  <cp:lastModifiedBy>David Beard</cp:lastModifiedBy>
  <cp:revision/>
  <dcterms:created xsi:type="dcterms:W3CDTF">2016-02-04T17:34:17Z</dcterms:created>
  <dcterms:modified xsi:type="dcterms:W3CDTF">2022-10-10T16:04:27Z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0x010100D7571D88E8E50948B8BEE05E645588C7</vt:lpwstr>
  </property>
  <property fmtid="{D5CDD505-2E9C-101B-9397-08002B2CF9AE}" pid="3" name="AuthorIds_UIVersion_8192">
    <vt:lpwstr>54</vt:lpwstr>
  </property>
  <property fmtid="{D5CDD505-2E9C-101B-9397-08002B2CF9AE}" pid="4" name="MediaServiceImageTags">
    <vt:lpwstr/>
  </property>
</Properties>
</file>